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r\Documents\ORT\חינוך פיננסי\מערכי שיעור 2018\"/>
    </mc:Choice>
  </mc:AlternateContent>
  <bookViews>
    <workbookView xWindow="0" yWindow="0" windowWidth="28800" windowHeight="11745"/>
  </bookViews>
  <sheets>
    <sheet name="גיליון הזנת נתונים" sheetId="1" r:id="rId1"/>
    <sheet name="גיליון דוחות" sheetId="2" r:id="rId2"/>
    <sheet name="גרף ניירות ערך השוואתי" sheetId="3" r:id="rId3"/>
    <sheet name="גרף הרכב תיק בשבוע 1" sheetId="5" r:id="rId4"/>
    <sheet name="גרף הרכב תיק בשבוע 10" sheetId="6" r:id="rId5"/>
    <sheet name="גרף שווי תיק השקעות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3" i="1"/>
  <c r="F3" i="2"/>
  <c r="G3" i="2"/>
  <c r="H3" i="2"/>
  <c r="I3" i="2"/>
  <c r="J3" i="2"/>
  <c r="K3" i="2"/>
  <c r="L3" i="2"/>
  <c r="M3" i="2"/>
  <c r="N3" i="2"/>
  <c r="F4" i="2"/>
  <c r="G4" i="2"/>
  <c r="H4" i="2"/>
  <c r="I4" i="2"/>
  <c r="J4" i="2"/>
  <c r="K4" i="2"/>
  <c r="L4" i="2"/>
  <c r="M4" i="2"/>
  <c r="N4" i="2"/>
  <c r="F5" i="2"/>
  <c r="G5" i="2"/>
  <c r="H5" i="2"/>
  <c r="I5" i="2"/>
  <c r="J5" i="2"/>
  <c r="K5" i="2"/>
  <c r="L5" i="2"/>
  <c r="M5" i="2"/>
  <c r="N5" i="2"/>
  <c r="F6" i="2"/>
  <c r="G6" i="2"/>
  <c r="H6" i="2"/>
  <c r="I6" i="2"/>
  <c r="J6" i="2"/>
  <c r="K6" i="2"/>
  <c r="L6" i="2"/>
  <c r="M6" i="2"/>
  <c r="N6" i="2"/>
  <c r="F7" i="2"/>
  <c r="G7" i="2"/>
  <c r="H7" i="2"/>
  <c r="I7" i="2"/>
  <c r="J7" i="2"/>
  <c r="K7" i="2"/>
  <c r="L7" i="2"/>
  <c r="M7" i="2"/>
  <c r="N7" i="2"/>
  <c r="F8" i="2"/>
  <c r="G8" i="2"/>
  <c r="H8" i="2"/>
  <c r="I8" i="2"/>
  <c r="J8" i="2"/>
  <c r="K8" i="2"/>
  <c r="L8" i="2"/>
  <c r="M8" i="2"/>
  <c r="N8" i="2"/>
  <c r="F9" i="2"/>
  <c r="G9" i="2"/>
  <c r="H9" i="2"/>
  <c r="I9" i="2"/>
  <c r="J9" i="2"/>
  <c r="K9" i="2"/>
  <c r="L9" i="2"/>
  <c r="M9" i="2"/>
  <c r="N9" i="2"/>
  <c r="F10" i="2"/>
  <c r="G10" i="2"/>
  <c r="H10" i="2"/>
  <c r="I10" i="2"/>
  <c r="J10" i="2"/>
  <c r="K10" i="2"/>
  <c r="L10" i="2"/>
  <c r="M10" i="2"/>
  <c r="N10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E4" i="2"/>
  <c r="E5" i="2"/>
  <c r="E6" i="2"/>
  <c r="E7" i="2"/>
  <c r="E8" i="2"/>
  <c r="E9" i="2"/>
  <c r="E10" i="2"/>
  <c r="E11" i="2"/>
  <c r="E12" i="2"/>
  <c r="E3" i="2"/>
  <c r="D4" i="2"/>
  <c r="D5" i="2"/>
  <c r="D6" i="2"/>
  <c r="D7" i="2"/>
  <c r="D8" i="2"/>
  <c r="D9" i="2"/>
  <c r="D10" i="2"/>
  <c r="D11" i="2"/>
  <c r="D12" i="2"/>
  <c r="D3" i="2"/>
  <c r="C4" i="2"/>
  <c r="C5" i="2"/>
  <c r="C6" i="2"/>
  <c r="C7" i="2"/>
  <c r="C8" i="2"/>
  <c r="C9" i="2"/>
  <c r="C10" i="2"/>
  <c r="C11" i="2"/>
  <c r="C12" i="2"/>
  <c r="C3" i="2"/>
  <c r="B4" i="2"/>
  <c r="B5" i="2"/>
  <c r="B6" i="2"/>
  <c r="B7" i="2"/>
  <c r="B8" i="2"/>
  <c r="B9" i="2"/>
  <c r="B10" i="2"/>
  <c r="B11" i="2"/>
  <c r="B12" i="2"/>
  <c r="B3" i="2"/>
  <c r="L13" i="2" l="1"/>
  <c r="M13" i="1"/>
  <c r="G13" i="1"/>
  <c r="I13" i="2"/>
  <c r="G13" i="2"/>
  <c r="K13" i="2"/>
  <c r="N13" i="2"/>
  <c r="J13" i="2"/>
  <c r="H13" i="2"/>
  <c r="F13" i="2"/>
  <c r="M13" i="2"/>
  <c r="E13" i="2"/>
</calcChain>
</file>

<file path=xl/sharedStrings.xml><?xml version="1.0" encoding="utf-8"?>
<sst xmlns="http://schemas.openxmlformats.org/spreadsheetml/2006/main" count="48" uniqueCount="41">
  <si>
    <t>שם</t>
  </si>
  <si>
    <t>סימול</t>
  </si>
  <si>
    <t>מס' ני"ע</t>
  </si>
  <si>
    <t>שער בשבוע 2 (באגורות)</t>
  </si>
  <si>
    <t>שער בשבוע 3 (באגורות)</t>
  </si>
  <si>
    <t>שער בשבוע 4 (באגורות)</t>
  </si>
  <si>
    <t>שער בשבוע 5 (באגורות)</t>
  </si>
  <si>
    <t>שער בשבוע 6 (באגורות)</t>
  </si>
  <si>
    <t>שער בשבוע 7 (באגורות)</t>
  </si>
  <si>
    <t>שער בשבוע 8 (באגורות)</t>
  </si>
  <si>
    <t>שער בשבוע 9 (באגורות)</t>
  </si>
  <si>
    <t>שער בשבוע 10 (באגורות)</t>
  </si>
  <si>
    <t>מספר ניירות ערך</t>
  </si>
  <si>
    <t>מחיר רכישה (לנייר ערך)</t>
  </si>
  <si>
    <t>שווי ברכישה (לכלל ניירות הערך מאותו סימול)</t>
  </si>
  <si>
    <t>שווי בשבוע 1</t>
  </si>
  <si>
    <t>שווי בשבוע 2</t>
  </si>
  <si>
    <t>שווי בשבוע 3</t>
  </si>
  <si>
    <t>שווי בשבוע 4</t>
  </si>
  <si>
    <t>שווי בשבוע 5</t>
  </si>
  <si>
    <t>שווי בשבוע 6</t>
  </si>
  <si>
    <t>שווי בשבוע 7</t>
  </si>
  <si>
    <t>שווי בשבוע 8</t>
  </si>
  <si>
    <t>שווי בשבוע 9</t>
  </si>
  <si>
    <t>שווי בשבוע 10</t>
  </si>
  <si>
    <t>שער בשבוע 1  (באגורות)</t>
  </si>
  <si>
    <t>נייר ערך 1</t>
  </si>
  <si>
    <t>נייר ערך 2</t>
  </si>
  <si>
    <t>נייר ערך 3</t>
  </si>
  <si>
    <t>נייר ערך 4</t>
  </si>
  <si>
    <t>נייר ערך 5</t>
  </si>
  <si>
    <t>נייר ערך 6</t>
  </si>
  <si>
    <t>נייר ערך 7</t>
  </si>
  <si>
    <t>נייר ערך 8</t>
  </si>
  <si>
    <t>נייר ערך 9</t>
  </si>
  <si>
    <t>נייר ערך 10</t>
  </si>
  <si>
    <t>סה"כ שווי החזקות</t>
  </si>
  <si>
    <t>חריגה מעל התקציב</t>
  </si>
  <si>
    <t>מלוא התקציב נוצל</t>
  </si>
  <si>
    <t>תקציב לא נוצל במלואו</t>
  </si>
  <si>
    <t>מקרא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</si>
</sst>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177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2" xfId="0" applyFill="1" applyBorder="1"/>
    <xf numFmtId="0" fontId="0" fillId="0" borderId="3" xfId="0" applyBorder="1"/>
    <xf numFmtId="0" fontId="0" fillId="3" borderId="4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4" borderId="5" xfId="0" applyFont="1" applyFill="1" applyBorder="1" applyAlignment="1">
      <alignment wrapText="1"/>
    </xf>
  </cellXfs>
  <cellStyles count="1">
    <cellStyle name="Normal" xfId="0" builtinId="0"/>
  </cellStyles>
  <dxfs count="6">
    <dxf>
      <font>
        <b/>
        <i val="0"/>
        <color rgb="FFFF0000"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גרף</a:t>
            </a:r>
            <a:r>
              <a:rPr lang="he-IL" baseline="0"/>
              <a:t> ניירות ערך השוואתי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'גיליון דוחות'!$B$3</c:f>
              <c:strCache>
                <c:ptCount val="1"/>
                <c:pt idx="0">
                  <c:v>נייר ערך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דוחות'!$C$3:$N$3</c15:sqref>
                  </c15:fullRef>
                </c:ext>
              </c:extLst>
              <c:f>'גיליון דוחות'!$E$3:$N$3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B-4648-B72A-73EDD8F065D7}"/>
            </c:ext>
          </c:extLst>
        </c:ser>
        <c:ser>
          <c:idx val="1"/>
          <c:order val="1"/>
          <c:tx>
            <c:strRef>
              <c:f>'גיליון דוחות'!$B$4</c:f>
              <c:strCache>
                <c:ptCount val="1"/>
                <c:pt idx="0">
                  <c:v>נייר ערך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דוחות'!$C$4:$N$4</c15:sqref>
                  </c15:fullRef>
                </c:ext>
              </c:extLst>
              <c:f>'גיליון דוחות'!$E$4:$N$4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B-4648-B72A-73EDD8F065D7}"/>
            </c:ext>
          </c:extLst>
        </c:ser>
        <c:ser>
          <c:idx val="2"/>
          <c:order val="2"/>
          <c:tx>
            <c:strRef>
              <c:f>'גיליון דוחות'!$B$5</c:f>
              <c:strCache>
                <c:ptCount val="1"/>
                <c:pt idx="0">
                  <c:v>נייר ערך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דוחות'!$C$5:$N$5</c15:sqref>
                  </c15:fullRef>
                </c:ext>
              </c:extLst>
              <c:f>'גיליון דוחות'!$E$5:$N$5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AB-4648-B72A-73EDD8F065D7}"/>
            </c:ext>
          </c:extLst>
        </c:ser>
        <c:ser>
          <c:idx val="3"/>
          <c:order val="3"/>
          <c:tx>
            <c:strRef>
              <c:f>'גיליון דוחות'!$B$6</c:f>
              <c:strCache>
                <c:ptCount val="1"/>
                <c:pt idx="0">
                  <c:v>נייר ערך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דוחות'!$C$6:$N$6</c15:sqref>
                  </c15:fullRef>
                </c:ext>
              </c:extLst>
              <c:f>'גיליון דוחות'!$E$6:$N$6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AB-4648-B72A-73EDD8F065D7}"/>
            </c:ext>
          </c:extLst>
        </c:ser>
        <c:ser>
          <c:idx val="4"/>
          <c:order val="4"/>
          <c:tx>
            <c:strRef>
              <c:f>'גיליון דוחות'!$B$7</c:f>
              <c:strCache>
                <c:ptCount val="1"/>
                <c:pt idx="0">
                  <c:v>נייר ערך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דוחות'!$C$7:$N$7</c15:sqref>
                  </c15:fullRef>
                </c:ext>
              </c:extLst>
              <c:f>'גיליון דוחות'!$E$7:$N$7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AB-4648-B72A-73EDD8F065D7}"/>
            </c:ext>
          </c:extLst>
        </c:ser>
        <c:ser>
          <c:idx val="5"/>
          <c:order val="5"/>
          <c:tx>
            <c:strRef>
              <c:f>'גיליון דוחות'!$B$8</c:f>
              <c:strCache>
                <c:ptCount val="1"/>
                <c:pt idx="0">
                  <c:v>נייר ערך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דוחות'!$C$8:$N$8</c15:sqref>
                  </c15:fullRef>
                </c:ext>
              </c:extLst>
              <c:f>'גיליון דוחות'!$E$8:$N$8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AB-4648-B72A-73EDD8F065D7}"/>
            </c:ext>
          </c:extLst>
        </c:ser>
        <c:ser>
          <c:idx val="6"/>
          <c:order val="6"/>
          <c:tx>
            <c:strRef>
              <c:f>'גיליון דוחות'!$B$9</c:f>
              <c:strCache>
                <c:ptCount val="1"/>
                <c:pt idx="0">
                  <c:v>נייר ערך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דוחות'!$C$9:$N$9</c15:sqref>
                  </c15:fullRef>
                </c:ext>
              </c:extLst>
              <c:f>'גיליון דוחות'!$E$9:$N$9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AB-4648-B72A-73EDD8F065D7}"/>
            </c:ext>
          </c:extLst>
        </c:ser>
        <c:ser>
          <c:idx val="7"/>
          <c:order val="7"/>
          <c:tx>
            <c:strRef>
              <c:f>'גיליון דוחות'!$B$10</c:f>
              <c:strCache>
                <c:ptCount val="1"/>
                <c:pt idx="0">
                  <c:v>נייר ערך 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דוחות'!$C$10:$N$10</c15:sqref>
                  </c15:fullRef>
                </c:ext>
              </c:extLst>
              <c:f>'גיליון דוחות'!$E$10:$N$10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AB-4648-B72A-73EDD8F065D7}"/>
            </c:ext>
          </c:extLst>
        </c:ser>
        <c:ser>
          <c:idx val="8"/>
          <c:order val="8"/>
          <c:tx>
            <c:strRef>
              <c:f>'גיליון דוחות'!$B$11</c:f>
              <c:strCache>
                <c:ptCount val="1"/>
                <c:pt idx="0">
                  <c:v>נייר ערך 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דוחות'!$C$11:$N$11</c15:sqref>
                  </c15:fullRef>
                </c:ext>
              </c:extLst>
              <c:f>'גיליון דוחות'!$E$11:$N$11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AB-4648-B72A-73EDD8F065D7}"/>
            </c:ext>
          </c:extLst>
        </c:ser>
        <c:ser>
          <c:idx val="9"/>
          <c:order val="9"/>
          <c:tx>
            <c:strRef>
              <c:f>'גיליון דוחות'!$B$12</c:f>
              <c:strCache>
                <c:ptCount val="1"/>
                <c:pt idx="0">
                  <c:v>נייר ערך 10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דוחות'!$C$2:$N$2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דוחות'!$C$12:$N$12</c15:sqref>
                  </c15:fullRef>
                </c:ext>
              </c:extLst>
              <c:f>'גיליון דוחות'!$E$12:$N$12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AB-4648-B72A-73EDD8F0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428879"/>
        <c:axId val="1694427215"/>
      </c:lineChart>
      <c:catAx>
        <c:axId val="169442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427215"/>
        <c:crosses val="autoZero"/>
        <c:auto val="1"/>
        <c:lblAlgn val="ctr"/>
        <c:lblOffset val="100"/>
        <c:noMultiLvlLbl val="0"/>
      </c:catAx>
      <c:valAx>
        <c:axId val="169442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42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גרף</a:t>
            </a:r>
            <a:r>
              <a:rPr lang="he-IL" baseline="0"/>
              <a:t> ניירות ערך השוואתי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2"/>
          <c:tx>
            <c:strRef>
              <c:f>'גיליון דוחות'!$E$2</c:f>
              <c:strCache>
                <c:ptCount val="1"/>
                <c:pt idx="0">
                  <c:v>שווי בשבוע 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D3D-41B2-B890-2B5BE93611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D3D-41B2-B890-2B5BE93611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D3D-41B2-B890-2B5BE93611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8D3D-41B2-B890-2B5BE93611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8D3D-41B2-B890-2B5BE93611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8D3D-41B2-B890-2B5BE936119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D3D-41B2-B890-2B5BE936119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D3D-41B2-B890-2B5BE936119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8D3D-41B2-B890-2B5BE936119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8D3D-41B2-B890-2B5BE936119E}"/>
              </c:ext>
            </c:extLst>
          </c:dPt>
          <c:cat>
            <c:strRef>
              <c:f>'גיליון דוחות'!$B$3:$B$12</c:f>
              <c:strCache>
                <c:ptCount val="10"/>
                <c:pt idx="0">
                  <c:v>נייר ערך 1</c:v>
                </c:pt>
                <c:pt idx="1">
                  <c:v>נייר ערך 2</c:v>
                </c:pt>
                <c:pt idx="2">
                  <c:v>נייר ערך 3</c:v>
                </c:pt>
                <c:pt idx="3">
                  <c:v>נייר ערך 4</c:v>
                </c:pt>
                <c:pt idx="4">
                  <c:v>נייר ערך 5</c:v>
                </c:pt>
                <c:pt idx="5">
                  <c:v>נייר ערך 6</c:v>
                </c:pt>
                <c:pt idx="6">
                  <c:v>נייר ערך 7</c:v>
                </c:pt>
                <c:pt idx="7">
                  <c:v>נייר ערך 8</c:v>
                </c:pt>
                <c:pt idx="8">
                  <c:v>נייר ערך 9</c:v>
                </c:pt>
                <c:pt idx="9">
                  <c:v>נייר ערך 10</c:v>
                </c:pt>
              </c:strCache>
            </c:strRef>
          </c:cat>
          <c:val>
            <c:numRef>
              <c:f>'גיליון דוחות'!$E$3:$E$12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2-4FF6-B603-35F31493D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'גיליון דוחות'!$C$2</c15:sqref>
                        </c15:formulaRef>
                      </c:ext>
                    </c:extLst>
                    <c:strCache>
                      <c:ptCount val="1"/>
                      <c:pt idx="0">
                        <c:v>סימול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5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7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9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B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D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F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1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3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5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7-8D3D-41B2-B890-2B5BE936119E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'גיליון דוחות'!$C$3:$C$12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72-4FF6-B603-35F31493DE7E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דוחות'!$D$2</c15:sqref>
                        </c15:formulaRef>
                      </c:ext>
                    </c:extLst>
                    <c:strCache>
                      <c:ptCount val="1"/>
                      <c:pt idx="0">
                        <c:v>מס' ני"ע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דוחות'!$D$3:$D$12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972-4FF6-B603-35F31493DE7E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דוחות'!$F$2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דוחות'!$F$3:$F$12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72-4FF6-B603-35F31493DE7E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דוחות'!$G$2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דוחות'!$G$3:$G$12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72-4FF6-B603-35F31493DE7E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דוחות'!$H$2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דוחות'!$H$3:$H$12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972-4FF6-B603-35F31493DE7E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דוחות'!$I$2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דוחות'!$I$3:$I$12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72-4FF6-B603-35F31493DE7E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דוחות'!$J$2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1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דוחות'!$J$3:$J$12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972-4FF6-B603-35F31493DE7E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דוחות'!$K$2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5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7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B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D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1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3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דוחות'!$K$3:$K$12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972-4FF6-B603-35F31493DE7E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דוחות'!$L$2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9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דוחות'!$L$3:$L$12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972-4FF6-B603-35F31493DE7E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דוחות'!$M$2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D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דוחות'!$M$3:$M$12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972-4FF6-B603-35F31493DE7E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דוחות'!$N$2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10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8D3D-41B2-B890-2B5BE936119E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8D3D-41B2-B890-2B5BE936119E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8D3D-41B2-B890-2B5BE936119E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8D3D-41B2-B890-2B5BE936119E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5-8D3D-41B2-B890-2B5BE936119E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8D3D-41B2-B890-2B5BE936119E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8D3D-41B2-B890-2B5BE936119E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8D3D-41B2-B890-2B5BE936119E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8D3D-41B2-B890-2B5BE936119E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8D3D-41B2-B890-2B5BE936119E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דוחות'!$N$3:$N$12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972-4FF6-B603-35F31493DE7E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גרף</a:t>
            </a:r>
            <a:r>
              <a:rPr lang="he-IL" baseline="0"/>
              <a:t> ניירות ערך השוואתי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1"/>
          <c:order val="11"/>
          <c:tx>
            <c:strRef>
              <c:f>'גיליון דוחות'!$N$2</c:f>
              <c:strCache>
                <c:ptCount val="1"/>
                <c:pt idx="0">
                  <c:v>שווי בשבוע 10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12-48AA-B8D6-1BED326FD8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12-48AA-B8D6-1BED326FD8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12-48AA-B8D6-1BED326FD8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12-48AA-B8D6-1BED326FD8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12-48AA-B8D6-1BED326FD8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12-48AA-B8D6-1BED326FD8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12-48AA-B8D6-1BED326FD8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12-48AA-B8D6-1BED326FD89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12-48AA-B8D6-1BED326FD89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E212-48AA-B8D6-1BED326FD89B}"/>
              </c:ext>
            </c:extLst>
          </c:dPt>
          <c:cat>
            <c:strRef>
              <c:f>'גיליון דוחות'!$B$3:$B$12</c:f>
              <c:strCache>
                <c:ptCount val="10"/>
                <c:pt idx="0">
                  <c:v>נייר ערך 1</c:v>
                </c:pt>
                <c:pt idx="1">
                  <c:v>נייר ערך 2</c:v>
                </c:pt>
                <c:pt idx="2">
                  <c:v>נייר ערך 3</c:v>
                </c:pt>
                <c:pt idx="3">
                  <c:v>נייר ערך 4</c:v>
                </c:pt>
                <c:pt idx="4">
                  <c:v>נייר ערך 5</c:v>
                </c:pt>
                <c:pt idx="5">
                  <c:v>נייר ערך 6</c:v>
                </c:pt>
                <c:pt idx="6">
                  <c:v>נייר ערך 7</c:v>
                </c:pt>
                <c:pt idx="7">
                  <c:v>נייר ערך 8</c:v>
                </c:pt>
                <c:pt idx="8">
                  <c:v>נייר ערך 9</c:v>
                </c:pt>
                <c:pt idx="9">
                  <c:v>נייר ערך 10</c:v>
                </c:pt>
              </c:strCache>
            </c:strRef>
          </c:cat>
          <c:val>
            <c:numRef>
              <c:f>'גיליון דוחות'!$N$3:$N$12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499-45B6-813B-31B2CAF69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'גיליון דוחות'!$C$2</c15:sqref>
                        </c15:formulaRef>
                      </c:ext>
                    </c:extLst>
                    <c:strCache>
                      <c:ptCount val="1"/>
                      <c:pt idx="0">
                        <c:v>סימול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5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7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1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B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D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1F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1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3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5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27-E212-48AA-B8D6-1BED326FD89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'גיליון דוחות'!$C$3:$C$12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499-45B6-813B-31B2CAF694B5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דוחות'!$D$2</c15:sqref>
                        </c15:formulaRef>
                      </c:ext>
                    </c:extLst>
                    <c:strCache>
                      <c:ptCount val="1"/>
                      <c:pt idx="0">
                        <c:v>מס' ני"ע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4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דוחות'!$D$3:$D$12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499-45B6-813B-31B2CAF694B5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דוחות'!$E$2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7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דוחות'!$E$3:$E$12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499-45B6-813B-31B2CAF694B5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דוחות'!$F$2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3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דוחות'!$F$3:$F$12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499-45B6-813B-31B2CAF694B5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דוחות'!$G$2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5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7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B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D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F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1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דוחות'!$G$3:$G$12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499-45B6-813B-31B2CAF694B5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דוחות'!$H$2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5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7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9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B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דוחות'!$H$3:$H$12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6499-45B6-813B-31B2CAF694B5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דוחות'!$I$2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5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D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F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3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5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7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9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B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F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דוחות'!$I$3:$I$12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6499-45B6-813B-31B2CAF694B5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דוחות'!$J$2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6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1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3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6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7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9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B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D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F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1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3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דוחות'!$J$3:$J$12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6499-45B6-813B-31B2CAF694B5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דוחות'!$K$2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7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5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B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D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F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1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3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5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7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דוחות'!$K$3:$K$12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6499-45B6-813B-31B2CAF694B5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דוחות'!$L$2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9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B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6499-45B6-813B-31B2CAF694B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F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3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5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7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9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B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דוחות'!$L$3:$L$12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6499-45B6-813B-31B2CAF694B5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דוחות'!$M$2</c15:sqref>
                        </c15:formulaRef>
                      </c:ext>
                    </c:extLst>
                    <c:strCache>
                      <c:ptCount val="1"/>
                      <c:pt idx="0">
                        <c:v>שווי בשבוע 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D-E212-48AA-B8D6-1BED326FD89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F-E212-48AA-B8D6-1BED326FD89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1-E212-48AA-B8D6-1BED326FD89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3-E212-48AA-B8D6-1BED326FD89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5-E212-48AA-B8D6-1BED326FD89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7-E212-48AA-B8D6-1BED326FD89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9-E212-48AA-B8D6-1BED326FD89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E212-48AA-B8D6-1BED326FD89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D-E212-48AA-B8D6-1BED326FD89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F-E212-48AA-B8D6-1BED326FD89B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דוחות'!$B$3:$B$12</c15:sqref>
                        </c15:formulaRef>
                      </c:ext>
                    </c:extLst>
                    <c:strCache>
                      <c:ptCount val="10"/>
                      <c:pt idx="0">
                        <c:v>נייר ערך 1</c:v>
                      </c:pt>
                      <c:pt idx="1">
                        <c:v>נייר ערך 2</c:v>
                      </c:pt>
                      <c:pt idx="2">
                        <c:v>נייר ערך 3</c:v>
                      </c:pt>
                      <c:pt idx="3">
                        <c:v>נייר ערך 4</c:v>
                      </c:pt>
                      <c:pt idx="4">
                        <c:v>נייר ערך 5</c:v>
                      </c:pt>
                      <c:pt idx="5">
                        <c:v>נייר ערך 6</c:v>
                      </c:pt>
                      <c:pt idx="6">
                        <c:v>נייר ערך 7</c:v>
                      </c:pt>
                      <c:pt idx="7">
                        <c:v>נייר ערך 8</c:v>
                      </c:pt>
                      <c:pt idx="8">
                        <c:v>נייר ערך 9</c:v>
                      </c:pt>
                      <c:pt idx="9">
                        <c:v>נייר ערך 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דוחות'!$M$3:$M$12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6499-45B6-813B-31B2CAF694B5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שווי</a:t>
            </a:r>
            <a:r>
              <a:rPr lang="he-IL" baseline="0"/>
              <a:t> תיק השקעות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'גיליון דוחות'!$A$13</c:f>
              <c:strCache>
                <c:ptCount val="1"/>
                <c:pt idx="0">
                  <c:v>סה"כ שווי החזקות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'גיליון דוחות'!$B$2:$N$2</c15:sqref>
                  </c15:fullRef>
                </c:ext>
              </c:extLst>
              <c:f>'גיליון דוחות'!$E$2:$N$2</c:f>
              <c:strCache>
                <c:ptCount val="10"/>
                <c:pt idx="0">
                  <c:v>שווי בשבוע 1</c:v>
                </c:pt>
                <c:pt idx="1">
                  <c:v>שווי בשבוע 2</c:v>
                </c:pt>
                <c:pt idx="2">
                  <c:v>שווי בשבוע 3</c:v>
                </c:pt>
                <c:pt idx="3">
                  <c:v>שווי בשבוע 4</c:v>
                </c:pt>
                <c:pt idx="4">
                  <c:v>שווי בשבוע 5</c:v>
                </c:pt>
                <c:pt idx="5">
                  <c:v>שווי בשבוע 6</c:v>
                </c:pt>
                <c:pt idx="6">
                  <c:v>שווי בשבוע 7</c:v>
                </c:pt>
                <c:pt idx="7">
                  <c:v>שווי בשבוע 8</c:v>
                </c:pt>
                <c:pt idx="8">
                  <c:v>שווי בשבוע 9</c:v>
                </c:pt>
                <c:pt idx="9">
                  <c:v>שווי בשבוע 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'גיליון דוחות'!$B$13:$N$13</c15:sqref>
                  </c15:fullRef>
                </c:ext>
              </c:extLst>
              <c:f>'גיליון דוחות'!$E$13:$N$13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7-4CC3-9CA1-9607DFAD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226383"/>
        <c:axId val="169222721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'גיליון דוחות'!$A$3</c15:sqref>
                        </c15:formulaRef>
                      </c:ext>
                    </c:extLst>
                    <c:strCache>
                      <c:ptCount val="1"/>
                      <c:pt idx="0">
                        <c:v>1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'גיליון דוחות'!$B$3:$N$3</c15:sqref>
                        </c15:fullRef>
                        <c15:formulaRef>
                          <c15:sqref>'גיליון דוחות'!$E$3:$N$3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7-4CC3-9CA1-9607DFAD274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דוחות'!$A$4</c15:sqref>
                        </c15:formulaRef>
                      </c:ext>
                    </c:extLst>
                    <c:strCache>
                      <c:ptCount val="1"/>
                      <c:pt idx="0">
                        <c:v>2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דוחות'!$B$4:$N$4</c15:sqref>
                        </c15:fullRef>
                        <c15:formulaRef>
                          <c15:sqref>'גיליון דוחות'!$E$4:$N$4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A7-4CC3-9CA1-9607DFAD274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דוחות'!$A$5</c15:sqref>
                        </c15:formulaRef>
                      </c:ext>
                    </c:extLst>
                    <c:strCache>
                      <c:ptCount val="1"/>
                      <c:pt idx="0">
                        <c:v>3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דוחות'!$B$5:$N$5</c15:sqref>
                        </c15:fullRef>
                        <c15:formulaRef>
                          <c15:sqref>'גיליון דוחות'!$E$5:$N$5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FA7-4CC3-9CA1-9607DFAD274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דוחות'!$A$6</c15:sqref>
                        </c15:formulaRef>
                      </c:ext>
                    </c:extLst>
                    <c:strCache>
                      <c:ptCount val="1"/>
                      <c:pt idx="0">
                        <c:v>4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דוחות'!$B$6:$N$6</c15:sqref>
                        </c15:fullRef>
                        <c15:formulaRef>
                          <c15:sqref>'גיליון דוחות'!$E$6:$N$6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A7-4CC3-9CA1-9607DFAD274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דוחות'!$A$7</c15:sqref>
                        </c15:formulaRef>
                      </c:ext>
                    </c:extLst>
                    <c:strCache>
                      <c:ptCount val="1"/>
                      <c:pt idx="0">
                        <c:v>5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דוחות'!$B$7:$N$7</c15:sqref>
                        </c15:fullRef>
                        <c15:formulaRef>
                          <c15:sqref>'גיליון דוחות'!$E$7:$N$7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FA7-4CC3-9CA1-9607DFAD274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דוחות'!$A$8</c15:sqref>
                        </c15:formulaRef>
                      </c:ext>
                    </c:extLst>
                    <c:strCache>
                      <c:ptCount val="1"/>
                      <c:pt idx="0">
                        <c:v>6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דוחות'!$B$8:$N$8</c15:sqref>
                        </c15:fullRef>
                        <c15:formulaRef>
                          <c15:sqref>'גיליון דוחות'!$E$8:$N$8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FA7-4CC3-9CA1-9607DFAD274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דוחות'!$A$9</c15:sqref>
                        </c15:formulaRef>
                      </c:ext>
                    </c:extLst>
                    <c:strCache>
                      <c:ptCount val="1"/>
                      <c:pt idx="0">
                        <c:v>7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דוחות'!$B$9:$N$9</c15:sqref>
                        </c15:fullRef>
                        <c15:formulaRef>
                          <c15:sqref>'גיליון דוחות'!$E$9:$N$9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FA7-4CC3-9CA1-9607DFAD274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דוחות'!$A$10</c15:sqref>
                        </c15:formulaRef>
                      </c:ext>
                    </c:extLst>
                    <c:strCache>
                      <c:ptCount val="1"/>
                      <c:pt idx="0">
                        <c:v>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דוחות'!$B$10:$N$10</c15:sqref>
                        </c15:fullRef>
                        <c15:formulaRef>
                          <c15:sqref>'גיליון דוחות'!$E$10:$N$10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FA7-4CC3-9CA1-9607DFAD274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דוחות'!$A$11</c15:sqref>
                        </c15:formulaRef>
                      </c:ext>
                    </c:extLst>
                    <c:strCache>
                      <c:ptCount val="1"/>
                      <c:pt idx="0">
                        <c:v>9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דוחות'!$B$11:$N$11</c15:sqref>
                        </c15:fullRef>
                        <c15:formulaRef>
                          <c15:sqref>'גיליון דוחות'!$E$11:$N$11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FA7-4CC3-9CA1-9607DFAD274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'גיליון דוחות'!$A$12</c15:sqref>
                        </c15:formulaRef>
                      </c:ext>
                    </c:extLst>
                    <c:strCache>
                      <c:ptCount val="1"/>
                      <c:pt idx="0">
                        <c:v>10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דוחות'!$B$2:$N$2</c15:sqref>
                        </c15:fullRef>
                        <c15:formulaRef>
                          <c15:sqref>'גיליון דוחות'!$E$2:$N$2</c15:sqref>
                        </c15:formulaRef>
                      </c:ext>
                    </c:extLst>
                    <c:strCache>
                      <c:ptCount val="10"/>
                      <c:pt idx="0">
                        <c:v>שווי בשבוע 1</c:v>
                      </c:pt>
                      <c:pt idx="1">
                        <c:v>שווי בשבוע 2</c:v>
                      </c:pt>
                      <c:pt idx="2">
                        <c:v>שווי בשבוע 3</c:v>
                      </c:pt>
                      <c:pt idx="3">
                        <c:v>שווי בשבוע 4</c:v>
                      </c:pt>
                      <c:pt idx="4">
                        <c:v>שווי בשבוע 5</c:v>
                      </c:pt>
                      <c:pt idx="5">
                        <c:v>שווי בשבוע 6</c:v>
                      </c:pt>
                      <c:pt idx="6">
                        <c:v>שווי בשבוע 7</c:v>
                      </c:pt>
                      <c:pt idx="7">
                        <c:v>שווי בשבוע 8</c:v>
                      </c:pt>
                      <c:pt idx="8">
                        <c:v>שווי בשבוע 9</c:v>
                      </c:pt>
                      <c:pt idx="9">
                        <c:v>שווי בשבוע 10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'גיליון דוחות'!$B$12:$N$12</c15:sqref>
                        </c15:fullRef>
                        <c15:formulaRef>
                          <c15:sqref>'גיליון דוחות'!$E$12:$N$12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FA7-4CC3-9CA1-9607DFAD2742}"/>
                  </c:ext>
                </c:extLst>
              </c15:ser>
            </c15:filteredLineSeries>
          </c:ext>
        </c:extLst>
      </c:lineChart>
      <c:catAx>
        <c:axId val="169222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227215"/>
        <c:crosses val="autoZero"/>
        <c:auto val="1"/>
        <c:lblAlgn val="ctr"/>
        <c:lblOffset val="100"/>
        <c:noMultiLvlLbl val="0"/>
      </c:catAx>
      <c:valAx>
        <c:axId val="169222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2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workbookViewId="0">
      <selection activeCell="K17" sqref="K17"/>
    </sheetView>
  </sheetViews>
  <sheetFormatPr defaultRowHeight="15"/>
  <cols>
    <col min="6" max="7" width="11.5703125" customWidth="1"/>
    <col min="8" max="17" width="11.85546875" customWidth="1"/>
  </cols>
  <sheetData>
    <row r="2" spans="1:17" ht="51.75">
      <c r="A2" s="1"/>
      <c r="B2" s="2" t="s">
        <v>0</v>
      </c>
      <c r="C2" s="2" t="s">
        <v>1</v>
      </c>
      <c r="D2" s="2" t="s">
        <v>2</v>
      </c>
      <c r="E2" s="2" t="s">
        <v>12</v>
      </c>
      <c r="F2" s="2" t="s">
        <v>13</v>
      </c>
      <c r="G2" s="2" t="s">
        <v>14</v>
      </c>
      <c r="H2" s="2" t="s">
        <v>25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</row>
    <row r="3" spans="1:17">
      <c r="A3" s="1">
        <v>1</v>
      </c>
      <c r="B3" s="1" t="s">
        <v>26</v>
      </c>
      <c r="C3" s="1"/>
      <c r="D3" s="1"/>
      <c r="E3" s="1"/>
      <c r="F3" s="1"/>
      <c r="G3" s="1">
        <f>E3*F3</f>
        <v>0</v>
      </c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1">
        <v>2</v>
      </c>
      <c r="B4" s="1" t="s">
        <v>27</v>
      </c>
      <c r="C4" s="1"/>
      <c r="D4" s="1"/>
      <c r="E4" s="1"/>
      <c r="F4" s="1"/>
      <c r="G4" s="1">
        <f t="shared" ref="G4:G12" si="0">E4*F4</f>
        <v>0</v>
      </c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>
        <v>3</v>
      </c>
      <c r="B5" s="1" t="s">
        <v>28</v>
      </c>
      <c r="C5" s="1"/>
      <c r="D5" s="1"/>
      <c r="E5" s="1"/>
      <c r="F5" s="1"/>
      <c r="G5" s="1">
        <f t="shared" si="0"/>
        <v>0</v>
      </c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>
        <v>4</v>
      </c>
      <c r="B6" s="1" t="s">
        <v>29</v>
      </c>
      <c r="C6" s="1"/>
      <c r="D6" s="1"/>
      <c r="E6" s="1"/>
      <c r="F6" s="1"/>
      <c r="G6" s="1">
        <f t="shared" si="0"/>
        <v>0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>
        <v>5</v>
      </c>
      <c r="B7" s="1" t="s">
        <v>30</v>
      </c>
      <c r="C7" s="1"/>
      <c r="D7" s="1"/>
      <c r="E7" s="1"/>
      <c r="F7" s="1"/>
      <c r="G7" s="1">
        <f t="shared" si="0"/>
        <v>0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">
        <v>6</v>
      </c>
      <c r="B8" s="1" t="s">
        <v>31</v>
      </c>
      <c r="C8" s="1"/>
      <c r="D8" s="1"/>
      <c r="E8" s="1"/>
      <c r="F8" s="1"/>
      <c r="G8" s="1">
        <f t="shared" si="0"/>
        <v>0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1">
        <v>7</v>
      </c>
      <c r="B9" s="1" t="s">
        <v>32</v>
      </c>
      <c r="C9" s="1"/>
      <c r="D9" s="1"/>
      <c r="E9" s="1"/>
      <c r="F9" s="1"/>
      <c r="G9" s="1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1">
        <v>8</v>
      </c>
      <c r="B10" s="1" t="s">
        <v>33</v>
      </c>
      <c r="C10" s="1"/>
      <c r="D10" s="1"/>
      <c r="E10" s="1"/>
      <c r="F10" s="1"/>
      <c r="G10" s="1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1">
        <v>9</v>
      </c>
      <c r="B11" s="1" t="s">
        <v>34</v>
      </c>
      <c r="C11" s="1"/>
      <c r="D11" s="1"/>
      <c r="E11" s="1"/>
      <c r="F11" s="1"/>
      <c r="G11" s="1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1">
        <v>10</v>
      </c>
      <c r="B12" s="1" t="s">
        <v>35</v>
      </c>
      <c r="C12" s="1"/>
      <c r="D12" s="1"/>
      <c r="E12" s="1"/>
      <c r="F12" s="1"/>
      <c r="G12" s="1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thickBot="1">
      <c r="G13" s="3">
        <f>SUM(G3:G7)</f>
        <v>0</v>
      </c>
      <c r="M13" s="3">
        <f>SUM(G3:G12)</f>
        <v>0</v>
      </c>
    </row>
    <row r="14" spans="1:17">
      <c r="G14" s="4" t="s">
        <v>40</v>
      </c>
      <c r="M14" s="4" t="s">
        <v>40</v>
      </c>
    </row>
    <row r="15" spans="1:17" ht="30">
      <c r="G15" s="5" t="s">
        <v>39</v>
      </c>
      <c r="M15" s="5" t="s">
        <v>39</v>
      </c>
    </row>
    <row r="16" spans="1:17" ht="30">
      <c r="G16" s="6" t="s">
        <v>37</v>
      </c>
      <c r="M16" s="6" t="s">
        <v>37</v>
      </c>
    </row>
    <row r="17" spans="7:13" ht="30.75" thickBot="1">
      <c r="G17" s="7" t="s">
        <v>38</v>
      </c>
      <c r="M17" s="7" t="s">
        <v>38</v>
      </c>
    </row>
  </sheetData>
  <conditionalFormatting sqref="G13">
    <cfRule type="cellIs" dxfId="5" priority="15" operator="greaterThan">
      <formula>1000000</formula>
    </cfRule>
    <cfRule type="cellIs" dxfId="4" priority="14" operator="lessThan">
      <formula>995000</formula>
    </cfRule>
    <cfRule type="cellIs" dxfId="3" priority="13" operator="between">
      <formula>995000</formula>
      <formula>1000000</formula>
    </cfRule>
  </conditionalFormatting>
  <conditionalFormatting sqref="M13">
    <cfRule type="cellIs" dxfId="2" priority="1" operator="between">
      <formula>995000</formula>
      <formula>1000000</formula>
    </cfRule>
    <cfRule type="cellIs" dxfId="1" priority="2" operator="lessThan">
      <formula>995000</formula>
    </cfRule>
    <cfRule type="cellIs" dxfId="0" priority="3" operator="greaterThan">
      <formula>1000000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E5" sqref="E5"/>
    </sheetView>
  </sheetViews>
  <sheetFormatPr defaultRowHeight="15"/>
  <cols>
    <col min="1" max="1" width="15.85546875" bestFit="1" customWidth="1"/>
  </cols>
  <sheetData>
    <row r="2" spans="1:14" ht="26.25">
      <c r="A2" s="1"/>
      <c r="B2" s="2" t="s">
        <v>0</v>
      </c>
      <c r="C2" s="2" t="s">
        <v>1</v>
      </c>
      <c r="D2" s="2" t="s">
        <v>2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24</v>
      </c>
    </row>
    <row r="3" spans="1:14">
      <c r="A3" s="1">
        <v>1</v>
      </c>
      <c r="B3" s="1" t="str">
        <f>'גיליון הזנת נתונים'!B3</f>
        <v>נייר ערך 1</v>
      </c>
      <c r="C3" s="1">
        <f>'גיליון הזנת נתונים'!C3</f>
        <v>0</v>
      </c>
      <c r="D3" s="1">
        <f>'גיליון הזנת נתונים'!D3</f>
        <v>0</v>
      </c>
      <c r="E3" s="1">
        <f>'גיליון הזנת נתונים'!H3*'גיליון הזנת נתונים'!$E3</f>
        <v>0</v>
      </c>
      <c r="F3" s="1">
        <f>'גיליון הזנת נתונים'!I3*'גיליון הזנת נתונים'!$E3</f>
        <v>0</v>
      </c>
      <c r="G3" s="1">
        <f>'גיליון הזנת נתונים'!J3*'גיליון הזנת נתונים'!$E3</f>
        <v>0</v>
      </c>
      <c r="H3" s="1">
        <f>'גיליון הזנת נתונים'!K3*'גיליון הזנת נתונים'!$E3</f>
        <v>0</v>
      </c>
      <c r="I3" s="1">
        <f>'גיליון הזנת נתונים'!L3*'גיליון הזנת נתונים'!$E3</f>
        <v>0</v>
      </c>
      <c r="J3" s="1">
        <f>'גיליון הזנת נתונים'!M3*'גיליון הזנת נתונים'!$E3</f>
        <v>0</v>
      </c>
      <c r="K3" s="1">
        <f>'גיליון הזנת נתונים'!N3*'גיליון הזנת נתונים'!$E3</f>
        <v>0</v>
      </c>
      <c r="L3" s="1">
        <f>'גיליון הזנת נתונים'!O3*'גיליון הזנת נתונים'!$E3</f>
        <v>0</v>
      </c>
      <c r="M3" s="1">
        <f>'גיליון הזנת נתונים'!P3*'גיליון הזנת נתונים'!$E3</f>
        <v>0</v>
      </c>
      <c r="N3" s="1">
        <f>'גיליון הזנת נתונים'!Q3*'גיליון הזנת נתונים'!$E3</f>
        <v>0</v>
      </c>
    </row>
    <row r="4" spans="1:14">
      <c r="A4" s="1">
        <v>2</v>
      </c>
      <c r="B4" s="1" t="str">
        <f>'גיליון הזנת נתונים'!B4</f>
        <v>נייר ערך 2</v>
      </c>
      <c r="C4" s="1">
        <f>'גיליון הזנת נתונים'!C4</f>
        <v>0</v>
      </c>
      <c r="D4" s="1">
        <f>'גיליון הזנת נתונים'!D4</f>
        <v>0</v>
      </c>
      <c r="E4" s="1">
        <f>'גיליון הזנת נתונים'!H4*'גיליון הזנת נתונים'!$E4</f>
        <v>0</v>
      </c>
      <c r="F4" s="1">
        <f>'גיליון הזנת נתונים'!I4*'גיליון הזנת נתונים'!$E4</f>
        <v>0</v>
      </c>
      <c r="G4" s="1">
        <f>'גיליון הזנת נתונים'!J4*'גיליון הזנת נתונים'!$E4</f>
        <v>0</v>
      </c>
      <c r="H4" s="1">
        <f>'גיליון הזנת נתונים'!K4*'גיליון הזנת נתונים'!$E4</f>
        <v>0</v>
      </c>
      <c r="I4" s="1">
        <f>'גיליון הזנת נתונים'!L4*'גיליון הזנת נתונים'!$E4</f>
        <v>0</v>
      </c>
      <c r="J4" s="1">
        <f>'גיליון הזנת נתונים'!M4*'גיליון הזנת נתונים'!$E4</f>
        <v>0</v>
      </c>
      <c r="K4" s="1">
        <f>'גיליון הזנת נתונים'!N4*'גיליון הזנת נתונים'!$E4</f>
        <v>0</v>
      </c>
      <c r="L4" s="1">
        <f>'גיליון הזנת נתונים'!O4*'גיליון הזנת נתונים'!$E4</f>
        <v>0</v>
      </c>
      <c r="M4" s="1">
        <f>'גיליון הזנת נתונים'!P4*'גיליון הזנת נתונים'!$E4</f>
        <v>0</v>
      </c>
      <c r="N4" s="1">
        <f>'גיליון הזנת נתונים'!Q4*'גיליון הזנת נתונים'!$E4</f>
        <v>0</v>
      </c>
    </row>
    <row r="5" spans="1:14">
      <c r="A5" s="1">
        <v>3</v>
      </c>
      <c r="B5" s="1" t="str">
        <f>'גיליון הזנת נתונים'!B5</f>
        <v>נייר ערך 3</v>
      </c>
      <c r="C5" s="1">
        <f>'גיליון הזנת נתונים'!C5</f>
        <v>0</v>
      </c>
      <c r="D5" s="1">
        <f>'גיליון הזנת נתונים'!D5</f>
        <v>0</v>
      </c>
      <c r="E5" s="1">
        <f>'גיליון הזנת נתונים'!H5*'גיליון הזנת נתונים'!$E5</f>
        <v>0</v>
      </c>
      <c r="F5" s="1">
        <f>'גיליון הזנת נתונים'!I5*'גיליון הזנת נתונים'!$E5</f>
        <v>0</v>
      </c>
      <c r="G5" s="1">
        <f>'גיליון הזנת נתונים'!J5*'גיליון הזנת נתונים'!$E5</f>
        <v>0</v>
      </c>
      <c r="H5" s="1">
        <f>'גיליון הזנת נתונים'!K5*'גיליון הזנת נתונים'!$E5</f>
        <v>0</v>
      </c>
      <c r="I5" s="1">
        <f>'גיליון הזנת נתונים'!L5*'גיליון הזנת נתונים'!$E5</f>
        <v>0</v>
      </c>
      <c r="J5" s="1">
        <f>'גיליון הזנת נתונים'!M5*'גיליון הזנת נתונים'!$E5</f>
        <v>0</v>
      </c>
      <c r="K5" s="1">
        <f>'גיליון הזנת נתונים'!N5*'גיליון הזנת נתונים'!$E5</f>
        <v>0</v>
      </c>
      <c r="L5" s="1">
        <f>'גיליון הזנת נתונים'!O5*'גיליון הזנת נתונים'!$E5</f>
        <v>0</v>
      </c>
      <c r="M5" s="1">
        <f>'גיליון הזנת נתונים'!P5*'גיליון הזנת נתונים'!$E5</f>
        <v>0</v>
      </c>
      <c r="N5" s="1">
        <f>'גיליון הזנת נתונים'!Q5*'גיליון הזנת נתונים'!$E5</f>
        <v>0</v>
      </c>
    </row>
    <row r="6" spans="1:14">
      <c r="A6" s="1">
        <v>4</v>
      </c>
      <c r="B6" s="1" t="str">
        <f>'גיליון הזנת נתונים'!B6</f>
        <v>נייר ערך 4</v>
      </c>
      <c r="C6" s="1">
        <f>'גיליון הזנת נתונים'!C6</f>
        <v>0</v>
      </c>
      <c r="D6" s="1">
        <f>'גיליון הזנת נתונים'!D6</f>
        <v>0</v>
      </c>
      <c r="E6" s="1">
        <f>'גיליון הזנת נתונים'!H6*'גיליון הזנת נתונים'!$E6</f>
        <v>0</v>
      </c>
      <c r="F6" s="1">
        <f>'גיליון הזנת נתונים'!I6*'גיליון הזנת נתונים'!$E6</f>
        <v>0</v>
      </c>
      <c r="G6" s="1">
        <f>'גיליון הזנת נתונים'!J6*'גיליון הזנת נתונים'!$E6</f>
        <v>0</v>
      </c>
      <c r="H6" s="1">
        <f>'גיליון הזנת נתונים'!K6*'גיליון הזנת נתונים'!$E6</f>
        <v>0</v>
      </c>
      <c r="I6" s="1">
        <f>'גיליון הזנת נתונים'!L6*'גיליון הזנת נתונים'!$E6</f>
        <v>0</v>
      </c>
      <c r="J6" s="1">
        <f>'גיליון הזנת נתונים'!M6*'גיליון הזנת נתונים'!$E6</f>
        <v>0</v>
      </c>
      <c r="K6" s="1">
        <f>'גיליון הזנת נתונים'!N6*'גיליון הזנת נתונים'!$E6</f>
        <v>0</v>
      </c>
      <c r="L6" s="1">
        <f>'גיליון הזנת נתונים'!O6*'גיליון הזנת נתונים'!$E6</f>
        <v>0</v>
      </c>
      <c r="M6" s="1">
        <f>'גיליון הזנת נתונים'!P6*'גיליון הזנת נתונים'!$E6</f>
        <v>0</v>
      </c>
      <c r="N6" s="1">
        <f>'גיליון הזנת נתונים'!Q6*'גיליון הזנת נתונים'!$E6</f>
        <v>0</v>
      </c>
    </row>
    <row r="7" spans="1:14">
      <c r="A7" s="1">
        <v>5</v>
      </c>
      <c r="B7" s="1" t="str">
        <f>'גיליון הזנת נתונים'!B7</f>
        <v>נייר ערך 5</v>
      </c>
      <c r="C7" s="1">
        <f>'גיליון הזנת נתונים'!C7</f>
        <v>0</v>
      </c>
      <c r="D7" s="1">
        <f>'גיליון הזנת נתונים'!D7</f>
        <v>0</v>
      </c>
      <c r="E7" s="1">
        <f>'גיליון הזנת נתונים'!H7*'גיליון הזנת נתונים'!$E7</f>
        <v>0</v>
      </c>
      <c r="F7" s="1">
        <f>'גיליון הזנת נתונים'!I7*'גיליון הזנת נתונים'!$E7</f>
        <v>0</v>
      </c>
      <c r="G7" s="1">
        <f>'גיליון הזנת נתונים'!J7*'גיליון הזנת נתונים'!$E7</f>
        <v>0</v>
      </c>
      <c r="H7" s="1">
        <f>'גיליון הזנת נתונים'!K7*'גיליון הזנת נתונים'!$E7</f>
        <v>0</v>
      </c>
      <c r="I7" s="1">
        <f>'גיליון הזנת נתונים'!L7*'גיליון הזנת נתונים'!$E7</f>
        <v>0</v>
      </c>
      <c r="J7" s="1">
        <f>'גיליון הזנת נתונים'!M7*'גיליון הזנת נתונים'!$E7</f>
        <v>0</v>
      </c>
      <c r="K7" s="1">
        <f>'גיליון הזנת נתונים'!N7*'גיליון הזנת נתונים'!$E7</f>
        <v>0</v>
      </c>
      <c r="L7" s="1">
        <f>'גיליון הזנת נתונים'!O7*'גיליון הזנת נתונים'!$E7</f>
        <v>0</v>
      </c>
      <c r="M7" s="1">
        <f>'גיליון הזנת נתונים'!P7*'גיליון הזנת נתונים'!$E7</f>
        <v>0</v>
      </c>
      <c r="N7" s="1">
        <f>'גיליון הזנת נתונים'!Q7*'גיליון הזנת נתונים'!$E7</f>
        <v>0</v>
      </c>
    </row>
    <row r="8" spans="1:14">
      <c r="A8" s="1">
        <v>6</v>
      </c>
      <c r="B8" s="1" t="str">
        <f>'גיליון הזנת נתונים'!B8</f>
        <v>נייר ערך 6</v>
      </c>
      <c r="C8" s="1">
        <f>'גיליון הזנת נתונים'!C8</f>
        <v>0</v>
      </c>
      <c r="D8" s="1">
        <f>'גיליון הזנת נתונים'!D8</f>
        <v>0</v>
      </c>
      <c r="E8" s="1">
        <f>'גיליון הזנת נתונים'!H8*'גיליון הזנת נתונים'!$E8</f>
        <v>0</v>
      </c>
      <c r="F8" s="1">
        <f>'גיליון הזנת נתונים'!I8*'גיליון הזנת נתונים'!$E8</f>
        <v>0</v>
      </c>
      <c r="G8" s="1">
        <f>'גיליון הזנת נתונים'!J8*'גיליון הזנת נתונים'!$E8</f>
        <v>0</v>
      </c>
      <c r="H8" s="1">
        <f>'גיליון הזנת נתונים'!K8*'גיליון הזנת נתונים'!$E8</f>
        <v>0</v>
      </c>
      <c r="I8" s="1">
        <f>'גיליון הזנת נתונים'!L8*'גיליון הזנת נתונים'!$E8</f>
        <v>0</v>
      </c>
      <c r="J8" s="1">
        <f>'גיליון הזנת נתונים'!M8*'גיליון הזנת נתונים'!$E8</f>
        <v>0</v>
      </c>
      <c r="K8" s="1">
        <f>'גיליון הזנת נתונים'!N8*'גיליון הזנת נתונים'!$E8</f>
        <v>0</v>
      </c>
      <c r="L8" s="1">
        <f>'גיליון הזנת נתונים'!O8*'גיליון הזנת נתונים'!$E8</f>
        <v>0</v>
      </c>
      <c r="M8" s="1">
        <f>'גיליון הזנת נתונים'!P8*'גיליון הזנת נתונים'!$E8</f>
        <v>0</v>
      </c>
      <c r="N8" s="1">
        <f>'גיליון הזנת נתונים'!Q8*'גיליון הזנת נתונים'!$E8</f>
        <v>0</v>
      </c>
    </row>
    <row r="9" spans="1:14">
      <c r="A9" s="1">
        <v>7</v>
      </c>
      <c r="B9" s="1" t="str">
        <f>'גיליון הזנת נתונים'!B9</f>
        <v>נייר ערך 7</v>
      </c>
      <c r="C9" s="1">
        <f>'גיליון הזנת נתונים'!C9</f>
        <v>0</v>
      </c>
      <c r="D9" s="1">
        <f>'גיליון הזנת נתונים'!D9</f>
        <v>0</v>
      </c>
      <c r="E9" s="1">
        <f>'גיליון הזנת נתונים'!H9*'גיליון הזנת נתונים'!$E9</f>
        <v>0</v>
      </c>
      <c r="F9" s="1">
        <f>'גיליון הזנת נתונים'!I9*'גיליון הזנת נתונים'!$E9</f>
        <v>0</v>
      </c>
      <c r="G9" s="1">
        <f>'גיליון הזנת נתונים'!J9*'גיליון הזנת נתונים'!$E9</f>
        <v>0</v>
      </c>
      <c r="H9" s="1">
        <f>'גיליון הזנת נתונים'!K9*'גיליון הזנת נתונים'!$E9</f>
        <v>0</v>
      </c>
      <c r="I9" s="1">
        <f>'גיליון הזנת נתונים'!L9*'גיליון הזנת נתונים'!$E9</f>
        <v>0</v>
      </c>
      <c r="J9" s="1">
        <f>'גיליון הזנת נתונים'!M9*'גיליון הזנת נתונים'!$E9</f>
        <v>0</v>
      </c>
      <c r="K9" s="1">
        <f>'גיליון הזנת נתונים'!N9*'גיליון הזנת נתונים'!$E9</f>
        <v>0</v>
      </c>
      <c r="L9" s="1">
        <f>'גיליון הזנת נתונים'!O9*'גיליון הזנת נתונים'!$E9</f>
        <v>0</v>
      </c>
      <c r="M9" s="1">
        <f>'גיליון הזנת נתונים'!P9*'גיליון הזנת נתונים'!$E9</f>
        <v>0</v>
      </c>
      <c r="N9" s="1">
        <f>'גיליון הזנת נתונים'!Q9*'גיליון הזנת נתונים'!$E9</f>
        <v>0</v>
      </c>
    </row>
    <row r="10" spans="1:14">
      <c r="A10" s="1">
        <v>8</v>
      </c>
      <c r="B10" s="1" t="str">
        <f>'גיליון הזנת נתונים'!B10</f>
        <v>נייר ערך 8</v>
      </c>
      <c r="C10" s="1">
        <f>'גיליון הזנת נתונים'!C10</f>
        <v>0</v>
      </c>
      <c r="D10" s="1">
        <f>'גיליון הזנת נתונים'!D10</f>
        <v>0</v>
      </c>
      <c r="E10" s="1">
        <f>'גיליון הזנת נתונים'!H10*'גיליון הזנת נתונים'!$E10</f>
        <v>0</v>
      </c>
      <c r="F10" s="1">
        <f>'גיליון הזנת נתונים'!I10*'גיליון הזנת נתונים'!$E10</f>
        <v>0</v>
      </c>
      <c r="G10" s="1">
        <f>'גיליון הזנת נתונים'!J10*'גיליון הזנת נתונים'!$E10</f>
        <v>0</v>
      </c>
      <c r="H10" s="1">
        <f>'גיליון הזנת נתונים'!K10*'גיליון הזנת נתונים'!$E10</f>
        <v>0</v>
      </c>
      <c r="I10" s="1">
        <f>'גיליון הזנת נתונים'!L10*'גיליון הזנת נתונים'!$E10</f>
        <v>0</v>
      </c>
      <c r="J10" s="1">
        <f>'גיליון הזנת נתונים'!M10*'גיליון הזנת נתונים'!$E10</f>
        <v>0</v>
      </c>
      <c r="K10" s="1">
        <f>'גיליון הזנת נתונים'!N10*'גיליון הזנת נתונים'!$E10</f>
        <v>0</v>
      </c>
      <c r="L10" s="1">
        <f>'גיליון הזנת נתונים'!O10*'גיליון הזנת נתונים'!$E10</f>
        <v>0</v>
      </c>
      <c r="M10" s="1">
        <f>'גיליון הזנת נתונים'!P10*'גיליון הזנת נתונים'!$E10</f>
        <v>0</v>
      </c>
      <c r="N10" s="1">
        <f>'גיליון הזנת נתונים'!Q10*'גיליון הזנת נתונים'!$E10</f>
        <v>0</v>
      </c>
    </row>
    <row r="11" spans="1:14">
      <c r="A11" s="1">
        <v>9</v>
      </c>
      <c r="B11" s="1" t="str">
        <f>'גיליון הזנת נתונים'!B11</f>
        <v>נייר ערך 9</v>
      </c>
      <c r="C11" s="1">
        <f>'גיליון הזנת נתונים'!C11</f>
        <v>0</v>
      </c>
      <c r="D11" s="1">
        <f>'גיליון הזנת נתונים'!D11</f>
        <v>0</v>
      </c>
      <c r="E11" s="1">
        <f>'גיליון הזנת נתונים'!H11*'גיליון הזנת נתונים'!$E11</f>
        <v>0</v>
      </c>
      <c r="F11" s="1">
        <f>'גיליון הזנת נתונים'!I11*'גיליון הזנת נתונים'!$E11</f>
        <v>0</v>
      </c>
      <c r="G11" s="1">
        <f>'גיליון הזנת נתונים'!J11*'גיליון הזנת נתונים'!$E11</f>
        <v>0</v>
      </c>
      <c r="H11" s="1">
        <f>'גיליון הזנת נתונים'!K11*'גיליון הזנת נתונים'!$E11</f>
        <v>0</v>
      </c>
      <c r="I11" s="1">
        <f>'גיליון הזנת נתונים'!L11*'גיליון הזנת נתונים'!$E11</f>
        <v>0</v>
      </c>
      <c r="J11" s="1">
        <f>'גיליון הזנת נתונים'!M11*'גיליון הזנת נתונים'!$E11</f>
        <v>0</v>
      </c>
      <c r="K11" s="1">
        <f>'גיליון הזנת נתונים'!N11*'גיליון הזנת נתונים'!$E11</f>
        <v>0</v>
      </c>
      <c r="L11" s="1">
        <f>'גיליון הזנת נתונים'!O11*'גיליון הזנת נתונים'!$E11</f>
        <v>0</v>
      </c>
      <c r="M11" s="1">
        <f>'גיליון הזנת נתונים'!P11*'גיליון הזנת נתונים'!$E11</f>
        <v>0</v>
      </c>
      <c r="N11" s="1">
        <f>'גיליון הזנת נתונים'!Q11*'גיליון הזנת נתונים'!$E11</f>
        <v>0</v>
      </c>
    </row>
    <row r="12" spans="1:14">
      <c r="A12" s="1">
        <v>10</v>
      </c>
      <c r="B12" s="1" t="str">
        <f>'גיליון הזנת נתונים'!B12</f>
        <v>נייר ערך 10</v>
      </c>
      <c r="C12" s="1">
        <f>'גיליון הזנת נתונים'!C12</f>
        <v>0</v>
      </c>
      <c r="D12" s="1">
        <f>'גיליון הזנת נתונים'!D12</f>
        <v>0</v>
      </c>
      <c r="E12" s="1">
        <f>'גיליון הזנת נתונים'!H12*'גיליון הזנת נתונים'!$E12</f>
        <v>0</v>
      </c>
      <c r="F12" s="1">
        <f>'גיליון הזנת נתונים'!I12*'גיליון הזנת נתונים'!$E12</f>
        <v>0</v>
      </c>
      <c r="G12" s="1">
        <f>'גיליון הזנת נתונים'!J12*'גיליון הזנת נתונים'!$E12</f>
        <v>0</v>
      </c>
      <c r="H12" s="1">
        <f>'גיליון הזנת נתונים'!K12*'גיליון הזנת נתונים'!$E12</f>
        <v>0</v>
      </c>
      <c r="I12" s="1">
        <f>'גיליון הזנת נתונים'!L12*'גיליון הזנת נתונים'!$E12</f>
        <v>0</v>
      </c>
      <c r="J12" s="1">
        <f>'גיליון הזנת נתונים'!M12*'גיליון הזנת נתונים'!$E12</f>
        <v>0</v>
      </c>
      <c r="K12" s="1">
        <f>'גיליון הזנת נתונים'!N12*'גיליון הזנת נתונים'!$E12</f>
        <v>0</v>
      </c>
      <c r="L12" s="1">
        <f>'גיליון הזנת נתונים'!O12*'גיליון הזנת נתונים'!$E12</f>
        <v>0</v>
      </c>
      <c r="M12" s="1">
        <f>'גיליון הזנת נתונים'!P12*'גיליון הזנת נתונים'!$E12</f>
        <v>0</v>
      </c>
      <c r="N12" s="1">
        <f>'גיליון הזנת נתונים'!Q12*'גיליון הזנת נתונים'!$E12</f>
        <v>0</v>
      </c>
    </row>
    <row r="13" spans="1:14">
      <c r="A13" s="1" t="s">
        <v>36</v>
      </c>
      <c r="B13" s="1"/>
      <c r="C13" s="1"/>
      <c r="D13" s="1"/>
      <c r="E13" s="1">
        <f>SUM(E3:E12)</f>
        <v>0</v>
      </c>
      <c r="F13" s="1">
        <f t="shared" ref="F13:N13" si="0">SUM(F3:F12)</f>
        <v>0</v>
      </c>
      <c r="G13" s="1">
        <f t="shared" si="0"/>
        <v>0</v>
      </c>
      <c r="H13" s="1">
        <f t="shared" si="0"/>
        <v>0</v>
      </c>
      <c r="I13" s="1">
        <f t="shared" si="0"/>
        <v>0</v>
      </c>
      <c r="J13" s="1">
        <f t="shared" si="0"/>
        <v>0</v>
      </c>
      <c r="K13" s="1">
        <f t="shared" si="0"/>
        <v>0</v>
      </c>
      <c r="L13" s="1">
        <f t="shared" si="0"/>
        <v>0</v>
      </c>
      <c r="M13" s="1">
        <f t="shared" si="0"/>
        <v>0</v>
      </c>
      <c r="N13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גיליון הזנת נתונים</vt:lpstr>
      <vt:lpstr>גיליון דוחות</vt:lpstr>
      <vt:lpstr>גרף ניירות ערך השוואתי</vt:lpstr>
      <vt:lpstr>גרף הרכב תיק בשבוע 1</vt:lpstr>
      <vt:lpstr>גרף הרכב תיק בשבוע 10</vt:lpstr>
      <vt:lpstr>גרף שווי תיק השקעות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Rosenberg</dc:creator>
  <cp:lastModifiedBy>David Rosenberg</cp:lastModifiedBy>
  <dcterms:created xsi:type="dcterms:W3CDTF">2018-01-23T08:28:44Z</dcterms:created>
  <dcterms:modified xsi:type="dcterms:W3CDTF">2018-07-02T06:45:35Z</dcterms:modified>
</cp:coreProperties>
</file>